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D:\DOAN HK2\"/>
    </mc:Choice>
  </mc:AlternateContent>
  <bookViews>
    <workbookView xWindow="0" yWindow="0" windowWidth="20490" windowHeight="6060" firstSheet="1" activeTab="1"/>
  </bookViews>
  <sheets>
    <sheet name="1B-C.Giang" sheetId="14" r:id="rId1"/>
    <sheet name="T.ĐOÀN" sheetId="24" r:id="rId2"/>
  </sheets>
  <definedNames>
    <definedName name="_xlnm.Print_Titles" localSheetId="0">'1B-C.Giang'!$11:$11</definedName>
    <definedName name="_xlnm.Print_Titles" localSheetId="1">T.ĐOÀN!$11:$11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24" l="1"/>
  <c r="G39" i="24"/>
  <c r="E39" i="24"/>
  <c r="G33" i="24"/>
  <c r="E33" i="24"/>
  <c r="G27" i="24"/>
  <c r="G26" i="24" s="1"/>
  <c r="F26" i="24"/>
  <c r="E27" i="24"/>
  <c r="E26" i="24" s="1"/>
  <c r="G20" i="24"/>
  <c r="E20" i="24"/>
  <c r="E13" i="24" s="1"/>
  <c r="E52" i="24" s="1"/>
  <c r="G14" i="24"/>
  <c r="F14" i="24"/>
  <c r="F13" i="24" s="1"/>
  <c r="E14" i="24"/>
  <c r="G13" i="24"/>
  <c r="G52" i="24" s="1"/>
  <c r="G45" i="14"/>
  <c r="F45" i="14"/>
  <c r="G39" i="14"/>
  <c r="F39" i="14"/>
  <c r="E39" i="14"/>
  <c r="G33" i="14"/>
  <c r="F33" i="14"/>
  <c r="E33" i="14"/>
  <c r="G27" i="14"/>
  <c r="G26" i="14" s="1"/>
  <c r="F27" i="14"/>
  <c r="E27" i="14"/>
  <c r="E26" i="14" s="1"/>
  <c r="F26" i="14"/>
  <c r="G20" i="14"/>
  <c r="F20" i="14"/>
  <c r="E20" i="14"/>
  <c r="G14" i="14"/>
  <c r="F14" i="14"/>
  <c r="F13" i="14" s="1"/>
  <c r="F52" i="14" s="1"/>
  <c r="E14" i="14"/>
  <c r="E13" i="14" s="1"/>
  <c r="G13" i="14"/>
  <c r="G52" i="14" s="1"/>
  <c r="G59" i="24" l="1"/>
  <c r="G58" i="24"/>
  <c r="G57" i="24"/>
  <c r="G56" i="24"/>
  <c r="G59" i="14"/>
  <c r="G58" i="14"/>
  <c r="G57" i="14"/>
  <c r="G56" i="14"/>
  <c r="E52" i="14"/>
</calcChain>
</file>

<file path=xl/sharedStrings.xml><?xml version="1.0" encoding="utf-8"?>
<sst xmlns="http://schemas.openxmlformats.org/spreadsheetml/2006/main" count="216" uniqueCount="120">
  <si>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</si>
  <si>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</si>
  <si>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</si>
  <si>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</si>
  <si>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 xml:space="preserve">Họ và tên:   </t>
  </si>
  <si>
    <t xml:space="preserve">Chức vụ:   </t>
  </si>
  <si>
    <r>
      <t>Đơn vị công tác</t>
    </r>
    <r>
      <rPr>
        <b/>
        <i/>
        <sz val="12"/>
        <color indexed="8"/>
        <rFont val="Times New Roman"/>
        <family val="1"/>
      </rPr>
      <t xml:space="preserve"> (phòng, khoa…):  </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</si>
  <si>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</si>
  <si>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</si>
  <si>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</si>
  <si>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</si>
  <si>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</si>
  <si>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</si>
  <si>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</si>
  <si>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</si>
  <si>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</si>
  <si>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</si>
  <si>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</si>
  <si>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</si>
  <si>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</si>
  <si>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</si>
  <si>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</si>
  <si>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</si>
  <si>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</si>
  <si>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</si>
  <si>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</si>
  <si>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</si>
  <si>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</si>
  <si>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</si>
  <si>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</si>
  <si>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</si>
  <si>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</si>
  <si>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</si>
  <si>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</si>
  <si>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</si>
  <si>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</si>
  <si>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</si>
  <si>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</si>
  <si>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</si>
  <si>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</si>
  <si>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</si>
  <si>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</si>
  <si>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</si>
  <si>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</si>
  <si>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</si>
  <si>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</si>
  <si>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</si>
  <si>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</si>
  <si>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</si>
  <si>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</si>
  <si>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</si>
  <si>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</si>
  <si>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</si>
  <si>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</si>
  <si>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</si>
  <si>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</si>
  <si>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</si>
  <si>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</si>
  <si>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</si>
  <si>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</si>
  <si>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</si>
  <si>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</si>
  <si>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</si>
  <si>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</si>
  <si>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</si>
  <si>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</si>
  <si>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</si>
  <si>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</si>
  <si>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</si>
  <si>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</si>
  <si>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</si>
  <si>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</si>
  <si>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</si>
  <si>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</si>
  <si>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</si>
  <si>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</si>
  <si>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</si>
  <si>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</si>
  <si>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</si>
  <si>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</si>
  <si>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</si>
  <si>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</si>
  <si>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</si>
  <si>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</si>
  <si>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</si>
  <si>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</si>
  <si>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</si>
  <si>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</si>
  <si>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</si>
  <si>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</si>
  <si>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</si>
  <si>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</si>
  <si>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</si>
  <si>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</si>
  <si>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</si>
  <si>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</si>
  <si>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</si>
  <si>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</si>
  <si>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</si>
  <si>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</si>
  <si>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</si>
  <si>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</si>
  <si>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</si>
  <si>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</si>
  <si>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</si>
  <si>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</si>
  <si>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</si>
  <si>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</si>
  <si>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</si>
  <si>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</si>
  <si>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</si>
  <si>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</si>
  <si>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</si>
  <si>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</si>
  <si>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</si>
  <si>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</si>
  <si>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</si>
  <si>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Họ và tên: Đặng Ngọc Đoàn</t>
  </si>
  <si>
    <t>Chức vụ: Giảng viên</t>
  </si>
  <si>
    <r>
      <t>Đơn vị công tác</t>
    </r>
    <r>
      <rPr>
        <b/>
        <i/>
        <sz val="12"/>
        <color indexed="8"/>
        <rFont val="Times New Roman"/>
        <family val="1"/>
      </rPr>
      <t xml:space="preserve"> (phòng, khoa…): Công Nghệ Thông Tin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</si>
</sst>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97">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2" borderId="0" xfId="0" applyFont="1" applyFill="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9" fillId="0" borderId="1" xfId="0" quotePrefix="1" applyFont="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15" fillId="2" borderId="2" xfId="0" applyFont="1" applyFill="1" applyBorder="1" applyAlignment="1">
      <alignment horizontal="center" vertical="center" wrapText="1"/>
    </xf>
    <xf numFmtId="0" fontId="7" fillId="0" borderId="0" xfId="0" applyFont="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hidden="1"/>
    </xf>
    <xf numFmtId="0" fontId="17" fillId="2" borderId="1" xfId="0" applyFont="1" applyFill="1" applyBorder="1" applyAlignment="1" applyProtection="1">
      <alignment horizontal="center" vertical="center" wrapText="1"/>
      <protection hidden="1"/>
    </xf>
    <xf numFmtId="0" fontId="18" fillId="0" borderId="0" xfId="0" applyFont="1" applyBorder="1" applyAlignment="1" applyProtection="1">
      <alignment vertical="center" wrapText="1"/>
      <protection locked="0"/>
    </xf>
    <xf numFmtId="0" fontId="19" fillId="0" borderId="0" xfId="0" applyFont="1" applyAlignment="1" applyProtection="1">
      <alignment horizontal="center" vertical="center" wrapText="1"/>
      <protection locked="0"/>
    </xf>
    <xf numFmtId="0" fontId="20" fillId="0" borderId="0" xfId="0" applyFont="1" applyAlignment="1" applyProtection="1">
      <alignment vertical="center" wrapText="1"/>
      <protection locked="0"/>
    </xf>
    <xf numFmtId="0" fontId="3" fillId="0" borderId="0" xfId="0" applyFont="1" applyAlignment="1" applyProtection="1">
      <alignment vertical="top" wrapText="1"/>
      <protection locked="0"/>
    </xf>
    <xf numFmtId="0" fontId="19" fillId="0" borderId="0" xfId="0" applyFont="1" applyAlignment="1" applyProtection="1">
      <alignment vertical="center" wrapText="1"/>
      <protection locked="0"/>
    </xf>
    <xf numFmtId="0" fontId="1" fillId="0" borderId="0" xfId="0" applyFont="1" applyAlignment="1">
      <alignment horizontal="center" vertical="center" wrapText="1"/>
    </xf>
    <xf numFmtId="0" fontId="19" fillId="0" borderId="0" xfId="0" applyFont="1" applyAlignment="1">
      <alignment horizontal="left" vertical="center" wrapText="1"/>
    </xf>
    <xf numFmtId="0" fontId="3" fillId="0" borderId="0" xfId="0" applyFont="1" applyAlignment="1">
      <alignment vertical="top" wrapText="1"/>
    </xf>
    <xf numFmtId="0" fontId="1" fillId="0" borderId="0" xfId="0" applyFont="1" applyAlignment="1">
      <alignment horizontal="left" vertical="center" wrapText="1"/>
    </xf>
    <xf numFmtId="0" fontId="7" fillId="0" borderId="1" xfId="0" applyFont="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7" fillId="2" borderId="2" xfId="0"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protection hidden="1"/>
    </xf>
    <xf numFmtId="0" fontId="17" fillId="0" borderId="0" xfId="0" applyFont="1" applyBorder="1" applyAlignment="1" applyProtection="1">
      <alignment vertical="center" wrapText="1"/>
      <protection locked="0"/>
    </xf>
    <xf numFmtId="0" fontId="7" fillId="0" borderId="0" xfId="0" applyFont="1" applyBorder="1" applyAlignment="1" applyProtection="1">
      <alignment vertical="center" wrapText="1"/>
      <protection locked="0"/>
    </xf>
    <xf numFmtId="0" fontId="19" fillId="0" borderId="0" xfId="0" applyFont="1" applyAlignment="1" applyProtection="1">
      <alignment horizontal="left" vertical="center" wrapText="1"/>
      <protection locked="0"/>
    </xf>
    <xf numFmtId="0" fontId="19" fillId="0" borderId="0"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3" fillId="0" borderId="0" xfId="0" applyFont="1" applyAlignment="1">
      <alignment horizontal="center" vertical="center" wrapText="1"/>
    </xf>
    <xf numFmtId="0" fontId="7"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0" fillId="2" borderId="0" xfId="0" applyFont="1" applyFill="1" applyAlignment="1" applyProtection="1">
      <alignment horizontal="center" vertical="center" wrapText="1"/>
      <protection locked="0"/>
    </xf>
    <xf numFmtId="0" fontId="3" fillId="2" borderId="0" xfId="0" applyFont="1" applyFill="1" applyAlignment="1" applyProtection="1">
      <alignment horizontal="center" vertical="top" wrapText="1"/>
      <protection locked="0"/>
    </xf>
    <xf numFmtId="0" fontId="7" fillId="0" borderId="0" xfId="0" applyFont="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0" fillId="0" borderId="5"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0" fillId="0" borderId="2" xfId="0" applyFont="1" applyBorder="1" applyAlignment="1" applyProtection="1">
      <alignment horizontal="justify" vertical="center"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10" fillId="0" borderId="1" xfId="0" applyFont="1" applyBorder="1" applyAlignment="1" applyProtection="1">
      <alignment horizontal="justify" vertical="center" wrapText="1"/>
      <protection locked="0"/>
    </xf>
    <xf numFmtId="0" fontId="10" fillId="0" borderId="2"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0" fontId="7" fillId="2" borderId="0" xfId="0" applyFont="1" applyFill="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3" fillId="2" borderId="0" xfId="0" applyFont="1" applyFill="1" applyAlignment="1" applyProtection="1">
      <alignment horizontal="center" vertical="top"/>
      <protection locked="0"/>
    </xf>
    <xf numFmtId="0" fontId="7" fillId="0" borderId="0" xfId="0" applyFont="1" applyBorder="1" applyAlignment="1" applyProtection="1">
      <alignment horizontal="center"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A5" sqref="A5:H5"/>
    </sheetView>
  </sheetViews>
  <sheetFormatPr defaultRowHeight="15.75" x14ac:dyDescent="0.25"/>
  <cols>
    <col min="1" max="1" width="5.42578125" style="1" bestFit="1" customWidth="1"/>
    <col min="2" max="2" width="28" style="2"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3" t="s">
        <v>0</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7.15" customHeight="1" x14ac:dyDescent="0.25">
      <c r="B4" s="1"/>
    </row>
    <row r="5" spans="1:8" ht="39.950000000000003" customHeight="1" x14ac:dyDescent="0.25">
      <c r="A5" s="84" t="s">
        <v>3</v>
      </c>
      <c r="B5" s="84"/>
      <c r="C5" s="84"/>
      <c r="D5" s="84"/>
      <c r="E5" s="84"/>
      <c r="F5" s="84"/>
      <c r="G5" s="84"/>
      <c r="H5" s="84"/>
    </row>
    <row r="6" spans="1:8" ht="8.4499999999999993" customHeight="1" x14ac:dyDescent="0.25"/>
    <row r="7" spans="1:8" s="6" customFormat="1" ht="25.15" customHeight="1" x14ac:dyDescent="0.25">
      <c r="B7" s="77" t="s">
        <v>4</v>
      </c>
      <c r="C7" s="77"/>
      <c r="D7" s="77"/>
      <c r="E7" s="77"/>
      <c r="F7" s="77"/>
      <c r="G7" s="77"/>
      <c r="H7" s="77"/>
    </row>
    <row r="8" spans="1:8" s="6" customFormat="1" ht="25.15" customHeight="1" x14ac:dyDescent="0.25">
      <c r="B8" s="77" t="s">
        <v>5</v>
      </c>
      <c r="C8" s="77"/>
      <c r="D8" s="77"/>
      <c r="E8" s="77"/>
      <c r="F8" s="77"/>
      <c r="G8" s="77"/>
      <c r="H8" s="77"/>
    </row>
    <row r="9" spans="1:8" s="6" customFormat="1" ht="25.15" customHeight="1" x14ac:dyDescent="0.25">
      <c r="B9" s="77" t="s">
        <v>6</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10" t="s">
        <v>11</v>
      </c>
      <c r="H11" s="8" t="s">
        <v>12</v>
      </c>
    </row>
    <row r="12" spans="1:8" s="4" customFormat="1" ht="26.25" customHeight="1" x14ac:dyDescent="0.25">
      <c r="A12" s="11" t="s">
        <v>13</v>
      </c>
      <c r="B12" s="79" t="s">
        <v>14</v>
      </c>
      <c r="C12" s="80"/>
      <c r="D12" s="81"/>
      <c r="E12" s="11" t="s">
        <v>15</v>
      </c>
      <c r="F12" s="12" t="s">
        <v>16</v>
      </c>
      <c r="G12" s="11" t="s">
        <v>17</v>
      </c>
      <c r="H12" s="11" t="s">
        <v>18</v>
      </c>
    </row>
    <row r="13" spans="1:8" s="4" customFormat="1" ht="43.9" customHeight="1" x14ac:dyDescent="0.25">
      <c r="A13" s="8" t="s">
        <v>19</v>
      </c>
      <c r="B13" s="73" t="s">
        <v>20</v>
      </c>
      <c r="C13" s="73"/>
      <c r="D13" s="73"/>
      <c r="E13" s="13">
        <f>E14+E20</f>
        <v>20</v>
      </c>
      <c r="F13" s="14">
        <f>F14+F20</f>
        <v>0</v>
      </c>
      <c r="G13" s="15">
        <f>G14+G20</f>
        <v>0</v>
      </c>
      <c r="H13" s="8"/>
    </row>
    <row r="14" spans="1:8" s="17" customFormat="1" ht="44.45" customHeight="1" x14ac:dyDescent="0.25">
      <c r="A14" s="16">
        <v>1</v>
      </c>
      <c r="B14" s="73" t="s">
        <v>21</v>
      </c>
      <c r="C14" s="73"/>
      <c r="D14" s="73"/>
      <c r="E14" s="13">
        <f>SUM(E15:E19)</f>
        <v>10</v>
      </c>
      <c r="F14" s="14">
        <f>SUM(F15:F19)</f>
        <v>0</v>
      </c>
      <c r="G14" s="15">
        <f>SUM(G15:G19)</f>
        <v>0</v>
      </c>
      <c r="H14" s="16"/>
    </row>
    <row r="15" spans="1:8" s="17" customFormat="1" ht="45.6" customHeight="1" x14ac:dyDescent="0.25">
      <c r="A15" s="16" t="s">
        <v>22</v>
      </c>
      <c r="B15" s="64" t="s">
        <v>23</v>
      </c>
      <c r="C15" s="65"/>
      <c r="D15" s="66"/>
      <c r="E15" s="16">
        <v>2</v>
      </c>
      <c r="F15" s="18"/>
      <c r="G15" s="16"/>
      <c r="H15" s="16"/>
    </row>
    <row r="16" spans="1:8" s="21" customFormat="1" ht="46.9" customHeight="1" x14ac:dyDescent="0.25">
      <c r="A16" s="16" t="s">
        <v>24</v>
      </c>
      <c r="B16" s="64" t="s">
        <v>25</v>
      </c>
      <c r="C16" s="65"/>
      <c r="D16" s="66"/>
      <c r="E16" s="16">
        <v>2</v>
      </c>
      <c r="F16" s="19"/>
      <c r="G16" s="20"/>
      <c r="H16" s="20"/>
    </row>
    <row r="17" spans="1:8" s="21" customFormat="1" ht="72.599999999999994" customHeight="1" x14ac:dyDescent="0.25">
      <c r="A17" s="16" t="s">
        <v>26</v>
      </c>
      <c r="B17" s="64" t="s">
        <v>27</v>
      </c>
      <c r="C17" s="65"/>
      <c r="D17" s="66"/>
      <c r="E17" s="16">
        <v>2</v>
      </c>
      <c r="F17" s="19"/>
      <c r="G17" s="20"/>
      <c r="H17" s="20"/>
    </row>
    <row r="18" spans="1:8" s="21" customFormat="1" ht="48.6" customHeight="1" x14ac:dyDescent="0.25">
      <c r="A18" s="16" t="s">
        <v>28</v>
      </c>
      <c r="B18" s="64" t="s">
        <v>29</v>
      </c>
      <c r="C18" s="65"/>
      <c r="D18" s="66"/>
      <c r="E18" s="16">
        <v>2</v>
      </c>
      <c r="F18" s="19"/>
      <c r="G18" s="20"/>
      <c r="H18" s="20"/>
    </row>
    <row r="19" spans="1:8" s="21" customFormat="1" ht="50.45" customHeight="1" x14ac:dyDescent="0.25">
      <c r="A19" s="16" t="s">
        <v>30</v>
      </c>
      <c r="B19" s="64" t="s">
        <v>31</v>
      </c>
      <c r="C19" s="65"/>
      <c r="D19" s="66"/>
      <c r="E19" s="16">
        <v>2</v>
      </c>
      <c r="F19" s="19"/>
      <c r="G19" s="20"/>
      <c r="H19" s="20"/>
    </row>
    <row r="20" spans="1:8" s="17" customFormat="1" ht="126.6" customHeight="1" x14ac:dyDescent="0.25">
      <c r="A20" s="16">
        <v>2</v>
      </c>
      <c r="B20" s="70" t="s">
        <v>32</v>
      </c>
      <c r="C20" s="71"/>
      <c r="D20" s="72"/>
      <c r="E20" s="13">
        <f>SUM(E21:E25)</f>
        <v>10</v>
      </c>
      <c r="F20" s="14">
        <f>SUM(F21:F25)</f>
        <v>0</v>
      </c>
      <c r="G20" s="15">
        <f>SUM(G21:G25)</f>
        <v>0</v>
      </c>
      <c r="H20" s="16"/>
    </row>
    <row r="21" spans="1:8" s="21" customFormat="1" ht="69" customHeight="1" x14ac:dyDescent="0.25">
      <c r="A21" s="16" t="s">
        <v>33</v>
      </c>
      <c r="B21" s="64" t="s">
        <v>34</v>
      </c>
      <c r="C21" s="65"/>
      <c r="D21" s="66"/>
      <c r="E21" s="16">
        <v>2</v>
      </c>
      <c r="F21" s="19"/>
      <c r="G21" s="20"/>
      <c r="H21" s="20"/>
    </row>
    <row r="22" spans="1:8" s="21" customFormat="1" ht="49.5" customHeight="1" x14ac:dyDescent="0.25">
      <c r="A22" s="16" t="s">
        <v>35</v>
      </c>
      <c r="B22" s="64" t="s">
        <v>36</v>
      </c>
      <c r="C22" s="65"/>
      <c r="D22" s="66"/>
      <c r="E22" s="16">
        <v>2</v>
      </c>
      <c r="F22" s="19"/>
      <c r="G22" s="20"/>
      <c r="H22" s="20"/>
    </row>
    <row r="23" spans="1:8" s="21" customFormat="1" ht="52.5" customHeight="1" x14ac:dyDescent="0.25">
      <c r="A23" s="16" t="s">
        <v>37</v>
      </c>
      <c r="B23" s="64" t="s">
        <v>38</v>
      </c>
      <c r="C23" s="65"/>
      <c r="D23" s="66"/>
      <c r="E23" s="16">
        <v>2</v>
      </c>
      <c r="F23" s="19"/>
      <c r="G23" s="20"/>
      <c r="H23" s="20"/>
    </row>
    <row r="24" spans="1:8" s="17" customFormat="1" ht="66.75" customHeight="1" x14ac:dyDescent="0.25">
      <c r="A24" s="16" t="s">
        <v>39</v>
      </c>
      <c r="B24" s="64" t="s">
        <v>40</v>
      </c>
      <c r="C24" s="65"/>
      <c r="D24" s="66"/>
      <c r="E24" s="16">
        <v>2</v>
      </c>
      <c r="F24" s="18"/>
      <c r="G24" s="16"/>
      <c r="H24" s="16"/>
    </row>
    <row r="25" spans="1:8" s="17" customFormat="1" ht="8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2" customHeight="1" x14ac:dyDescent="0.25">
      <c r="A27" s="16">
        <v>1</v>
      </c>
      <c r="B27" s="70" t="s">
        <v>45</v>
      </c>
      <c r="C27" s="71"/>
      <c r="D27" s="72"/>
      <c r="E27" s="13">
        <f>SUM(E28:E32)</f>
        <v>10</v>
      </c>
      <c r="F27" s="14">
        <f>SUM(F28:F32)</f>
        <v>0</v>
      </c>
      <c r="G27" s="15">
        <f>SUM(G28:G32)</f>
        <v>0</v>
      </c>
      <c r="H27" s="16"/>
    </row>
    <row r="28" spans="1:8" s="21" customFormat="1" ht="39.6" customHeight="1" x14ac:dyDescent="0.25">
      <c r="A28" s="16" t="s">
        <v>22</v>
      </c>
      <c r="B28" s="64" t="s">
        <v>46</v>
      </c>
      <c r="C28" s="65"/>
      <c r="D28" s="66"/>
      <c r="E28" s="16">
        <v>2</v>
      </c>
      <c r="F28" s="19"/>
      <c r="G28" s="20"/>
      <c r="H28" s="20"/>
    </row>
    <row r="29" spans="1:8" s="21" customFormat="1" ht="51.6" customHeight="1" x14ac:dyDescent="0.25">
      <c r="A29" s="16" t="s">
        <v>24</v>
      </c>
      <c r="B29" s="64" t="s">
        <v>47</v>
      </c>
      <c r="C29" s="65"/>
      <c r="D29" s="66"/>
      <c r="E29" s="16">
        <v>2</v>
      </c>
      <c r="F29" s="19"/>
      <c r="G29" s="20"/>
      <c r="H29" s="20"/>
    </row>
    <row r="30" spans="1:8" s="21" customFormat="1" ht="54.6" customHeight="1" x14ac:dyDescent="0.25">
      <c r="A30" s="16" t="s">
        <v>26</v>
      </c>
      <c r="B30" s="64" t="s">
        <v>48</v>
      </c>
      <c r="C30" s="65"/>
      <c r="D30" s="66"/>
      <c r="E30" s="16">
        <v>2</v>
      </c>
      <c r="F30" s="19"/>
      <c r="G30" s="20"/>
      <c r="H30" s="20"/>
    </row>
    <row r="31" spans="1:8" s="21" customFormat="1" ht="54" customHeight="1" x14ac:dyDescent="0.25">
      <c r="A31" s="16" t="s">
        <v>28</v>
      </c>
      <c r="B31" s="64" t="s">
        <v>49</v>
      </c>
      <c r="C31" s="65"/>
      <c r="D31" s="66"/>
      <c r="E31" s="16">
        <v>2</v>
      </c>
      <c r="F31" s="19"/>
      <c r="G31" s="20"/>
      <c r="H31" s="20"/>
    </row>
    <row r="32" spans="1:8" s="21" customFormat="1" ht="88.9" customHeight="1" x14ac:dyDescent="0.25">
      <c r="A32" s="16" t="s">
        <v>30</v>
      </c>
      <c r="B32" s="64" t="s">
        <v>50</v>
      </c>
      <c r="C32" s="65"/>
      <c r="D32" s="66"/>
      <c r="E32" s="16">
        <v>2</v>
      </c>
      <c r="F32" s="19"/>
      <c r="G32" s="20"/>
      <c r="H32" s="20"/>
    </row>
    <row r="33" spans="1:8" s="17" customFormat="1" ht="85.9" customHeight="1" x14ac:dyDescent="0.25">
      <c r="A33" s="16">
        <v>2</v>
      </c>
      <c r="B33" s="73" t="s">
        <v>51</v>
      </c>
      <c r="C33" s="73"/>
      <c r="D33" s="73"/>
      <c r="E33" s="13">
        <f>SUM(E34:E38)</f>
        <v>10</v>
      </c>
      <c r="F33" s="14">
        <f>SUM(F34:F38)</f>
        <v>0</v>
      </c>
      <c r="G33" s="15">
        <f>SUM(G34:G38)</f>
        <v>0</v>
      </c>
      <c r="H33" s="16"/>
    </row>
    <row r="34" spans="1:8" s="21" customFormat="1" ht="51.75" customHeight="1" x14ac:dyDescent="0.25">
      <c r="A34" s="16" t="s">
        <v>33</v>
      </c>
      <c r="B34" s="64" t="s">
        <v>52</v>
      </c>
      <c r="C34" s="65"/>
      <c r="D34" s="66"/>
      <c r="E34" s="16">
        <v>2</v>
      </c>
      <c r="F34" s="19"/>
      <c r="G34" s="20"/>
      <c r="H34" s="20"/>
    </row>
    <row r="35" spans="1:8" s="21" customFormat="1" ht="70.150000000000006" customHeight="1" x14ac:dyDescent="0.25">
      <c r="A35" s="16" t="s">
        <v>35</v>
      </c>
      <c r="B35" s="64" t="s">
        <v>53</v>
      </c>
      <c r="C35" s="65"/>
      <c r="D35" s="66"/>
      <c r="E35" s="16">
        <v>2</v>
      </c>
      <c r="F35" s="19"/>
      <c r="G35" s="20"/>
      <c r="H35" s="20"/>
    </row>
    <row r="36" spans="1:8" s="21" customFormat="1" ht="52.5" customHeight="1" x14ac:dyDescent="0.25">
      <c r="A36" s="16" t="s">
        <v>37</v>
      </c>
      <c r="B36" s="64" t="s">
        <v>54</v>
      </c>
      <c r="C36" s="65"/>
      <c r="D36" s="66"/>
      <c r="E36" s="16">
        <v>2</v>
      </c>
      <c r="F36" s="19"/>
      <c r="G36" s="20"/>
      <c r="H36" s="20"/>
    </row>
    <row r="37" spans="1:8" s="21" customFormat="1" ht="136.15" customHeight="1" x14ac:dyDescent="0.25">
      <c r="A37" s="16" t="s">
        <v>39</v>
      </c>
      <c r="B37" s="64" t="s">
        <v>55</v>
      </c>
      <c r="C37" s="65"/>
      <c r="D37" s="66"/>
      <c r="E37" s="16">
        <v>2</v>
      </c>
      <c r="F37" s="19"/>
      <c r="G37" s="20"/>
      <c r="H37" s="20"/>
    </row>
    <row r="38" spans="1:8" s="21" customFormat="1" ht="66.599999999999994" customHeight="1" x14ac:dyDescent="0.25">
      <c r="A38" s="16" t="s">
        <v>41</v>
      </c>
      <c r="B38" s="64" t="s">
        <v>56</v>
      </c>
      <c r="C38" s="65"/>
      <c r="D38" s="66"/>
      <c r="E38" s="16">
        <v>2</v>
      </c>
      <c r="F38" s="19"/>
      <c r="G38" s="20"/>
      <c r="H38" s="20"/>
    </row>
    <row r="39" spans="1:8" s="17" customFormat="1" ht="59.45" customHeight="1" x14ac:dyDescent="0.25">
      <c r="A39" s="16">
        <v>3</v>
      </c>
      <c r="B39" s="73" t="s">
        <v>57</v>
      </c>
      <c r="C39" s="73"/>
      <c r="D39" s="73"/>
      <c r="E39" s="13">
        <f>SUM(E40:E44)</f>
        <v>10</v>
      </c>
      <c r="F39" s="14">
        <f>SUM(F40:F44)</f>
        <v>0</v>
      </c>
      <c r="G39" s="15">
        <f>SUM(G40:G44)</f>
        <v>0</v>
      </c>
      <c r="H39" s="16"/>
    </row>
    <row r="40" spans="1:8" s="21" customFormat="1" ht="89.45" customHeight="1" x14ac:dyDescent="0.25">
      <c r="A40" s="16" t="s">
        <v>58</v>
      </c>
      <c r="B40" s="64" t="s">
        <v>59</v>
      </c>
      <c r="C40" s="65"/>
      <c r="D40" s="66"/>
      <c r="E40" s="16">
        <v>2</v>
      </c>
      <c r="F40" s="19"/>
      <c r="G40" s="20"/>
      <c r="H40" s="20"/>
    </row>
    <row r="41" spans="1:8" s="21" customFormat="1" ht="37.9" customHeight="1" x14ac:dyDescent="0.25">
      <c r="A41" s="16" t="s">
        <v>60</v>
      </c>
      <c r="B41" s="64" t="s">
        <v>61</v>
      </c>
      <c r="C41" s="65"/>
      <c r="D41" s="66"/>
      <c r="E41" s="16">
        <v>2</v>
      </c>
      <c r="F41" s="19"/>
      <c r="G41" s="20"/>
      <c r="H41" s="20"/>
    </row>
    <row r="42" spans="1:8" s="21" customFormat="1" ht="52.9" customHeight="1" x14ac:dyDescent="0.25">
      <c r="A42" s="16" t="s">
        <v>62</v>
      </c>
      <c r="B42" s="64" t="s">
        <v>63</v>
      </c>
      <c r="C42" s="65"/>
      <c r="D42" s="66"/>
      <c r="E42" s="16">
        <v>2</v>
      </c>
      <c r="F42" s="19"/>
      <c r="G42" s="20"/>
      <c r="H42" s="20"/>
    </row>
    <row r="43" spans="1:8" s="21" customFormat="1" ht="64.900000000000006" customHeight="1" x14ac:dyDescent="0.25">
      <c r="A43" s="16" t="s">
        <v>64</v>
      </c>
      <c r="B43" s="67" t="s">
        <v>65</v>
      </c>
      <c r="C43" s="68"/>
      <c r="D43" s="69"/>
      <c r="E43" s="16">
        <v>2</v>
      </c>
      <c r="F43" s="19"/>
      <c r="G43" s="20"/>
      <c r="H43" s="20"/>
    </row>
    <row r="44" spans="1:8" s="21" customFormat="1" ht="67.150000000000006" customHeight="1" x14ac:dyDescent="0.25">
      <c r="A44" s="16" t="s">
        <v>66</v>
      </c>
      <c r="B44" s="67" t="s">
        <v>67</v>
      </c>
      <c r="C44" s="68"/>
      <c r="D44" s="69"/>
      <c r="E44" s="16">
        <v>2</v>
      </c>
      <c r="F44" s="19"/>
      <c r="G44" s="20"/>
      <c r="H44" s="20"/>
    </row>
    <row r="45" spans="1:8" s="4" customFormat="1" ht="49.15" customHeight="1" x14ac:dyDescent="0.25">
      <c r="A45" s="8" t="s">
        <v>68</v>
      </c>
      <c r="B45" s="70" t="s">
        <v>69</v>
      </c>
      <c r="C45" s="71"/>
      <c r="D45" s="72"/>
      <c r="E45" s="13">
        <v>50</v>
      </c>
      <c r="F45" s="14">
        <f>SUM(F46:F51)</f>
        <v>0</v>
      </c>
      <c r="G45" s="15">
        <f>SUM(G46:G51)</f>
        <v>0</v>
      </c>
      <c r="H45" s="8"/>
    </row>
    <row r="46" spans="1:8" s="17" customFormat="1" ht="27" customHeight="1" x14ac:dyDescent="0.25">
      <c r="A46" s="16"/>
      <c r="B46" s="61" t="s">
        <v>70</v>
      </c>
      <c r="C46" s="62"/>
      <c r="D46" s="63"/>
      <c r="E46" s="16">
        <v>50</v>
      </c>
      <c r="F46" s="18"/>
      <c r="G46" s="16"/>
      <c r="H46" s="16"/>
    </row>
    <row r="47" spans="1:8" s="17" customFormat="1" ht="27" customHeight="1" x14ac:dyDescent="0.25">
      <c r="A47" s="16"/>
      <c r="B47" s="61" t="s">
        <v>71</v>
      </c>
      <c r="C47" s="62"/>
      <c r="D47" s="63"/>
      <c r="E47" s="16">
        <v>45</v>
      </c>
      <c r="F47" s="18"/>
      <c r="G47" s="16"/>
      <c r="H47" s="16"/>
    </row>
    <row r="48" spans="1:8" s="17" customFormat="1" ht="27" customHeight="1" x14ac:dyDescent="0.25">
      <c r="A48" s="16"/>
      <c r="B48" s="61" t="s">
        <v>72</v>
      </c>
      <c r="C48" s="62"/>
      <c r="D48" s="63"/>
      <c r="E48" s="16">
        <v>40</v>
      </c>
      <c r="F48" s="18"/>
      <c r="G48" s="16"/>
      <c r="H48" s="16"/>
    </row>
    <row r="49" spans="1:8" s="17" customFormat="1" ht="27" customHeight="1" x14ac:dyDescent="0.25">
      <c r="A49" s="16"/>
      <c r="B49" s="61" t="s">
        <v>73</v>
      </c>
      <c r="C49" s="62"/>
      <c r="D49" s="63"/>
      <c r="E49" s="16">
        <v>30</v>
      </c>
      <c r="F49" s="18"/>
      <c r="G49" s="16"/>
      <c r="H49" s="16"/>
    </row>
    <row r="50" spans="1:8" s="17" customFormat="1" ht="27" customHeight="1" x14ac:dyDescent="0.25">
      <c r="A50" s="16"/>
      <c r="B50" s="61" t="s">
        <v>74</v>
      </c>
      <c r="C50" s="62"/>
      <c r="D50" s="63"/>
      <c r="E50" s="16">
        <v>25</v>
      </c>
      <c r="F50" s="18"/>
      <c r="G50" s="16"/>
      <c r="H50" s="16"/>
    </row>
    <row r="51" spans="1:8" s="17" customFormat="1" ht="27" customHeight="1" x14ac:dyDescent="0.25">
      <c r="A51" s="16"/>
      <c r="B51" s="61" t="s">
        <v>75</v>
      </c>
      <c r="C51" s="62"/>
      <c r="D51" s="63"/>
      <c r="E51" s="16">
        <v>0</v>
      </c>
      <c r="F51" s="18"/>
      <c r="G51" s="16"/>
      <c r="H51" s="16"/>
    </row>
    <row r="52" spans="1:8" s="4" customFormat="1" ht="27"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60.6" customHeight="1" x14ac:dyDescent="0.25">
      <c r="A55" s="60" t="s">
        <v>78</v>
      </c>
      <c r="B55" s="60"/>
      <c r="C55" s="60"/>
      <c r="D55" s="9" t="s">
        <v>79</v>
      </c>
      <c r="E55" s="9" t="s">
        <v>80</v>
      </c>
      <c r="F55" s="24" t="s">
        <v>81</v>
      </c>
      <c r="G55" s="9" t="s">
        <v>82</v>
      </c>
      <c r="H55" s="25"/>
    </row>
    <row r="56" spans="1:8" ht="33" customHeight="1" x14ac:dyDescent="0.25">
      <c r="A56" s="48" t="s">
        <v>83</v>
      </c>
      <c r="B56" s="48"/>
      <c r="C56" s="48"/>
      <c r="D56" s="18" t="s">
        <v>84</v>
      </c>
      <c r="E56" s="18"/>
      <c r="F56" s="26"/>
      <c r="G56" s="27" t="str">
        <f>IF(AND(80&lt;=G52,G52&lt;100),G52,"")</f>
        <v/>
      </c>
      <c r="H56" s="28"/>
    </row>
    <row r="57" spans="1:8" ht="47.25" customHeight="1" x14ac:dyDescent="0.25">
      <c r="A57" s="48" t="s">
        <v>85</v>
      </c>
      <c r="B57" s="48"/>
      <c r="C57" s="48"/>
      <c r="D57" s="18" t="s">
        <v>86</v>
      </c>
      <c r="E57" s="18"/>
      <c r="F57" s="26"/>
      <c r="G57" s="27" t="str">
        <f>IF(AND(65&lt;=G52,G52&lt;80),G52,"")</f>
        <v/>
      </c>
      <c r="H57" s="28"/>
    </row>
    <row r="58" spans="1:8" ht="53.25" customHeight="1" x14ac:dyDescent="0.25">
      <c r="A58" s="48" t="s">
        <v>87</v>
      </c>
      <c r="B58" s="48"/>
      <c r="C58" s="48"/>
      <c r="D58" s="18" t="s">
        <v>88</v>
      </c>
      <c r="E58" s="18"/>
      <c r="F58" s="26"/>
      <c r="G58" s="27" t="str">
        <f>IF(AND(50&lt;=G52,G52&lt;65),G52,"")</f>
        <v/>
      </c>
      <c r="H58" s="28"/>
    </row>
    <row r="59" spans="1:8" ht="32.450000000000003" customHeight="1" x14ac:dyDescent="0.25">
      <c r="A59" s="48" t="s">
        <v>89</v>
      </c>
      <c r="B59" s="48"/>
      <c r="C59" s="48"/>
      <c r="D59" s="18" t="s">
        <v>90</v>
      </c>
      <c r="E59" s="18"/>
      <c r="F59" s="26"/>
      <c r="G59" s="27" t="str">
        <f>IF(AND(0&lt;G52,G52&lt;50),G52,"")</f>
        <v/>
      </c>
      <c r="H59" s="28"/>
    </row>
    <row r="60" spans="1:8" ht="3" customHeight="1" x14ac:dyDescent="0.25"/>
    <row r="61" spans="1:8" s="29" customFormat="1" ht="20.25" customHeight="1" x14ac:dyDescent="0.25">
      <c r="B61" s="30"/>
      <c r="C61" s="49" t="s">
        <v>91</v>
      </c>
      <c r="D61" s="49"/>
      <c r="E61" s="49"/>
      <c r="F61" s="49"/>
      <c r="G61" s="49"/>
      <c r="H61" s="30"/>
    </row>
    <row r="62" spans="1:8" s="4" customFormat="1" ht="35.25" customHeight="1" x14ac:dyDescent="0.25">
      <c r="C62" s="50" t="s">
        <v>92</v>
      </c>
      <c r="D62" s="50"/>
      <c r="E62" s="50"/>
      <c r="F62" s="50"/>
      <c r="G62" s="50"/>
      <c r="H62" s="31"/>
    </row>
    <row r="63" spans="1:8" x14ac:dyDescent="0.25">
      <c r="D63" s="32"/>
      <c r="E63" s="32"/>
      <c r="F63" s="32"/>
      <c r="G63" s="32"/>
      <c r="H63" s="32"/>
    </row>
    <row r="68" spans="2:7" x14ac:dyDescent="0.25">
      <c r="B68" s="51" t="s">
        <v>93</v>
      </c>
      <c r="C68" s="51"/>
      <c r="D68" s="51"/>
      <c r="E68" s="51"/>
      <c r="F68" s="51"/>
      <c r="G68" s="33"/>
    </row>
    <row r="69" spans="2:7" ht="92.45" customHeight="1" x14ac:dyDescent="0.25">
      <c r="B69" s="52" t="s">
        <v>94</v>
      </c>
      <c r="C69" s="53"/>
      <c r="D69" s="53"/>
      <c r="E69" s="53"/>
      <c r="F69" s="53"/>
      <c r="G69" s="54"/>
    </row>
    <row r="70" spans="2:7" ht="30" customHeight="1" x14ac:dyDescent="0.25">
      <c r="B70" s="34"/>
      <c r="C70" s="55" t="s">
        <v>91</v>
      </c>
      <c r="D70" s="55"/>
      <c r="E70" s="55"/>
      <c r="F70" s="55"/>
      <c r="G70" s="55"/>
    </row>
    <row r="71" spans="2:7" ht="40.15" customHeight="1" x14ac:dyDescent="0.25">
      <c r="B71" s="35"/>
      <c r="C71" s="46" t="s">
        <v>95</v>
      </c>
      <c r="D71" s="46"/>
      <c r="E71" s="46"/>
      <c r="F71" s="46"/>
      <c r="G71" s="46"/>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47" t="s">
        <v>116</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abSelected="1" topLeftCell="A16" zoomScale="115" zoomScaleNormal="115" workbookViewId="0">
      <selection activeCell="F38" sqref="F38"/>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39.950000000000003" customHeight="1" x14ac:dyDescent="0.25">
      <c r="A5" s="84" t="s">
        <v>3</v>
      </c>
      <c r="B5" s="84"/>
      <c r="C5" s="84"/>
      <c r="D5" s="84"/>
      <c r="E5" s="84"/>
      <c r="F5" s="84"/>
      <c r="G5" s="84"/>
      <c r="H5" s="84"/>
    </row>
    <row r="6" spans="1:8" ht="11.45" customHeight="1" x14ac:dyDescent="0.25"/>
    <row r="7" spans="1:8" s="6" customFormat="1" ht="25.15" customHeight="1" x14ac:dyDescent="0.25">
      <c r="B7" s="77" t="s">
        <v>117</v>
      </c>
      <c r="C7" s="77"/>
      <c r="D7" s="77"/>
      <c r="E7" s="77"/>
      <c r="F7" s="77"/>
      <c r="G7" s="77"/>
      <c r="H7" s="77"/>
    </row>
    <row r="8" spans="1:8" s="6" customFormat="1" ht="25.15" customHeight="1" x14ac:dyDescent="0.25">
      <c r="B8" s="77" t="s">
        <v>118</v>
      </c>
      <c r="C8" s="77"/>
      <c r="D8" s="77"/>
      <c r="E8" s="77"/>
      <c r="F8" s="77"/>
      <c r="G8" s="77"/>
      <c r="H8" s="77"/>
    </row>
    <row r="9" spans="1:8" s="6" customFormat="1" ht="25.15" customHeight="1" x14ac:dyDescent="0.25">
      <c r="B9" s="77" t="s">
        <v>119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16</v>
      </c>
      <c r="G13" s="15">
        <f>G14+G20</f>
        <v>0</v>
      </c>
      <c r="H13" s="8"/>
    </row>
    <row r="14" spans="1:8" s="17" customFormat="1" ht="40.5" customHeight="1" x14ac:dyDescent="0.25">
      <c r="A14" s="16">
        <v>1</v>
      </c>
      <c r="B14" s="73" t="s">
        <v>21</v>
      </c>
      <c r="C14" s="73"/>
      <c r="D14" s="73"/>
      <c r="E14" s="13">
        <f>SUM(E15:E19)</f>
        <v>10</v>
      </c>
      <c r="F14" s="14">
        <f>SUM(F15:F19)</f>
        <v>8</v>
      </c>
      <c r="G14" s="15">
        <f>SUM(G15:G19)</f>
        <v>0</v>
      </c>
      <c r="H14" s="16"/>
    </row>
    <row r="15" spans="1:8" s="17" customFormat="1" ht="39.6" customHeight="1" x14ac:dyDescent="0.25">
      <c r="A15" s="16" t="s">
        <v>22</v>
      </c>
      <c r="B15" s="64" t="s">
        <v>23</v>
      </c>
      <c r="C15" s="65"/>
      <c r="D15" s="66"/>
      <c r="E15" s="16">
        <v>2</v>
      </c>
      <c r="F15" s="18">
        <v>2</v>
      </c>
      <c r="G15" s="16"/>
      <c r="H15" s="16"/>
    </row>
    <row r="16" spans="1:8" s="21" customFormat="1" ht="39.75" customHeight="1" x14ac:dyDescent="0.25">
      <c r="A16" s="16" t="s">
        <v>24</v>
      </c>
      <c r="B16" s="64" t="s">
        <v>25</v>
      </c>
      <c r="C16" s="65"/>
      <c r="D16" s="66"/>
      <c r="E16" s="16">
        <v>2</v>
      </c>
      <c r="F16" s="19">
        <v>2</v>
      </c>
      <c r="G16" s="20"/>
      <c r="H16" s="20"/>
    </row>
    <row r="17" spans="1:8" s="21" customFormat="1" ht="68.25" customHeight="1" x14ac:dyDescent="0.25">
      <c r="A17" s="16" t="s">
        <v>26</v>
      </c>
      <c r="B17" s="64" t="s">
        <v>27</v>
      </c>
      <c r="C17" s="65"/>
      <c r="D17" s="66"/>
      <c r="E17" s="16">
        <v>2</v>
      </c>
      <c r="F17" s="19">
        <v>1</v>
      </c>
      <c r="G17" s="20"/>
      <c r="H17" s="20"/>
    </row>
    <row r="18" spans="1:8" s="21" customFormat="1" ht="35.25" customHeight="1" x14ac:dyDescent="0.25">
      <c r="A18" s="16" t="s">
        <v>28</v>
      </c>
      <c r="B18" s="64" t="s">
        <v>29</v>
      </c>
      <c r="C18" s="65"/>
      <c r="D18" s="66"/>
      <c r="E18" s="16">
        <v>2</v>
      </c>
      <c r="F18" s="19">
        <v>2</v>
      </c>
      <c r="G18" s="20"/>
      <c r="H18" s="20"/>
    </row>
    <row r="19" spans="1:8" s="21" customFormat="1" ht="36.75" customHeight="1" x14ac:dyDescent="0.25">
      <c r="A19" s="16" t="s">
        <v>30</v>
      </c>
      <c r="B19" s="64" t="s">
        <v>31</v>
      </c>
      <c r="C19" s="65"/>
      <c r="D19" s="66"/>
      <c r="E19" s="16">
        <v>2</v>
      </c>
      <c r="F19" s="19">
        <v>1</v>
      </c>
      <c r="G19" s="20"/>
      <c r="H19" s="20"/>
    </row>
    <row r="20" spans="1:8" s="17" customFormat="1" ht="115.5" customHeight="1" x14ac:dyDescent="0.25">
      <c r="A20" s="16">
        <v>2</v>
      </c>
      <c r="B20" s="70" t="s">
        <v>32</v>
      </c>
      <c r="C20" s="71"/>
      <c r="D20" s="72"/>
      <c r="E20" s="13">
        <f>SUM(E21:E25)</f>
        <v>10</v>
      </c>
      <c r="F20" s="14">
        <v>8</v>
      </c>
      <c r="G20" s="15">
        <f>SUM(G21:G25)</f>
        <v>0</v>
      </c>
      <c r="H20" s="16"/>
    </row>
    <row r="21" spans="1:8" s="21" customFormat="1" ht="65.45" customHeight="1" x14ac:dyDescent="0.25">
      <c r="A21" s="16" t="s">
        <v>33</v>
      </c>
      <c r="B21" s="64" t="s">
        <v>34</v>
      </c>
      <c r="C21" s="65"/>
      <c r="D21" s="66"/>
      <c r="E21" s="16">
        <v>2</v>
      </c>
      <c r="F21" s="19">
        <v>2</v>
      </c>
      <c r="G21" s="20"/>
      <c r="H21" s="20"/>
    </row>
    <row r="22" spans="1:8" s="21" customFormat="1" ht="58.15" customHeight="1" x14ac:dyDescent="0.25">
      <c r="A22" s="16" t="s">
        <v>35</v>
      </c>
      <c r="B22" s="64" t="s">
        <v>36</v>
      </c>
      <c r="C22" s="65"/>
      <c r="D22" s="66"/>
      <c r="E22" s="16">
        <v>2</v>
      </c>
      <c r="F22" s="19">
        <v>2</v>
      </c>
      <c r="G22" s="20"/>
      <c r="H22" s="20"/>
    </row>
    <row r="23" spans="1:8" s="21" customFormat="1" ht="52.5" customHeight="1" x14ac:dyDescent="0.25">
      <c r="A23" s="16" t="s">
        <v>37</v>
      </c>
      <c r="B23" s="64" t="s">
        <v>97</v>
      </c>
      <c r="C23" s="65"/>
      <c r="D23" s="66"/>
      <c r="E23" s="16">
        <v>2</v>
      </c>
      <c r="F23" s="19">
        <v>2</v>
      </c>
      <c r="G23" s="20"/>
      <c r="H23" s="20"/>
    </row>
    <row r="24" spans="1:8" s="17" customFormat="1" ht="88.15" customHeight="1" x14ac:dyDescent="0.25">
      <c r="A24" s="16" t="s">
        <v>39</v>
      </c>
      <c r="B24" s="64" t="s">
        <v>40</v>
      </c>
      <c r="C24" s="65"/>
      <c r="D24" s="66"/>
      <c r="E24" s="16">
        <v>2</v>
      </c>
      <c r="F24" s="18">
        <v>1</v>
      </c>
      <c r="G24" s="16"/>
      <c r="H24" s="16"/>
    </row>
    <row r="25" spans="1:8" s="17" customFormat="1" ht="81.599999999999994" customHeight="1" x14ac:dyDescent="0.25">
      <c r="A25" s="16" t="s">
        <v>41</v>
      </c>
      <c r="B25" s="64" t="s">
        <v>42</v>
      </c>
      <c r="C25" s="65"/>
      <c r="D25" s="66"/>
      <c r="E25" s="16">
        <v>2</v>
      </c>
      <c r="F25" s="18">
        <v>1</v>
      </c>
      <c r="G25" s="16"/>
      <c r="H25" s="16"/>
    </row>
    <row r="26" spans="1:8" s="4" customFormat="1" ht="21" customHeight="1" x14ac:dyDescent="0.25">
      <c r="A26" s="8" t="s">
        <v>43</v>
      </c>
      <c r="B26" s="74" t="s">
        <v>44</v>
      </c>
      <c r="C26" s="75"/>
      <c r="D26" s="76"/>
      <c r="E26" s="13">
        <f>E27+E33+E39</f>
        <v>30</v>
      </c>
      <c r="F26" s="14">
        <f>F27+F33+F39</f>
        <v>30</v>
      </c>
      <c r="G26" s="15">
        <f>G27+G33+G39</f>
        <v>0</v>
      </c>
      <c r="H26" s="8"/>
    </row>
    <row r="27" spans="1:8" s="17" customFormat="1" ht="76.150000000000006" customHeight="1" x14ac:dyDescent="0.25">
      <c r="A27" s="16">
        <v>1</v>
      </c>
      <c r="B27" s="73" t="s">
        <v>98</v>
      </c>
      <c r="C27" s="73"/>
      <c r="D27" s="73"/>
      <c r="E27" s="13">
        <f>SUM(E28:E32)</f>
        <v>10</v>
      </c>
      <c r="F27" s="14">
        <v>10</v>
      </c>
      <c r="G27" s="15">
        <f>SUM(G28:G32)</f>
        <v>0</v>
      </c>
      <c r="H27" s="16"/>
    </row>
    <row r="28" spans="1:8" s="21" customFormat="1" ht="43.9" customHeight="1" x14ac:dyDescent="0.25">
      <c r="A28" s="16" t="s">
        <v>22</v>
      </c>
      <c r="B28" s="64" t="s">
        <v>99</v>
      </c>
      <c r="C28" s="65"/>
      <c r="D28" s="66"/>
      <c r="E28" s="16">
        <v>2</v>
      </c>
      <c r="F28" s="19">
        <v>2</v>
      </c>
      <c r="G28" s="20"/>
      <c r="H28" s="20"/>
    </row>
    <row r="29" spans="1:8" s="21" customFormat="1" ht="48.75" customHeight="1" x14ac:dyDescent="0.25">
      <c r="A29" s="16" t="s">
        <v>24</v>
      </c>
      <c r="B29" s="64" t="s">
        <v>100</v>
      </c>
      <c r="C29" s="65"/>
      <c r="D29" s="66"/>
      <c r="E29" s="16">
        <v>2</v>
      </c>
      <c r="F29" s="19">
        <v>2</v>
      </c>
      <c r="G29" s="20"/>
      <c r="H29" s="20"/>
    </row>
    <row r="30" spans="1:8" s="21" customFormat="1" ht="45.6" customHeight="1" x14ac:dyDescent="0.25">
      <c r="A30" s="16" t="s">
        <v>26</v>
      </c>
      <c r="B30" s="64" t="s">
        <v>101</v>
      </c>
      <c r="C30" s="65"/>
      <c r="D30" s="66"/>
      <c r="E30" s="16">
        <v>2</v>
      </c>
      <c r="F30" s="19">
        <v>2</v>
      </c>
      <c r="G30" s="20"/>
      <c r="H30" s="20"/>
    </row>
    <row r="31" spans="1:8" s="21" customFormat="1" ht="76.150000000000006" customHeight="1" x14ac:dyDescent="0.25">
      <c r="A31" s="16" t="s">
        <v>28</v>
      </c>
      <c r="B31" s="64" t="s">
        <v>102</v>
      </c>
      <c r="C31" s="65"/>
      <c r="D31" s="66"/>
      <c r="E31" s="16">
        <v>2</v>
      </c>
      <c r="F31" s="19">
        <v>0</v>
      </c>
      <c r="G31" s="20"/>
      <c r="H31" s="20"/>
    </row>
    <row r="32" spans="1:8" s="21" customFormat="1" ht="96" customHeight="1" x14ac:dyDescent="0.25">
      <c r="A32" s="16" t="s">
        <v>30</v>
      </c>
      <c r="B32" s="67" t="s">
        <v>50</v>
      </c>
      <c r="C32" s="68"/>
      <c r="D32" s="69"/>
      <c r="E32" s="16">
        <v>2</v>
      </c>
      <c r="F32" s="19">
        <v>2</v>
      </c>
      <c r="G32" s="20"/>
      <c r="H32" s="20"/>
    </row>
    <row r="33" spans="1:8" s="17" customFormat="1" ht="106.15" customHeight="1" x14ac:dyDescent="0.25">
      <c r="A33" s="16">
        <v>2</v>
      </c>
      <c r="B33" s="73" t="s">
        <v>103</v>
      </c>
      <c r="C33" s="73"/>
      <c r="D33" s="73"/>
      <c r="E33" s="13">
        <f>SUM(E34:E38)</f>
        <v>10</v>
      </c>
      <c r="F33" s="14">
        <v>10</v>
      </c>
      <c r="G33" s="15">
        <f>SUM(G34:G38)</f>
        <v>0</v>
      </c>
      <c r="H33" s="16"/>
    </row>
    <row r="34" spans="1:8" s="21" customFormat="1" ht="64.150000000000006" customHeight="1" x14ac:dyDescent="0.25">
      <c r="A34" s="16" t="s">
        <v>33</v>
      </c>
      <c r="B34" s="64" t="s">
        <v>104</v>
      </c>
      <c r="C34" s="65"/>
      <c r="D34" s="66"/>
      <c r="E34" s="16">
        <v>2</v>
      </c>
      <c r="F34" s="19">
        <v>2</v>
      </c>
      <c r="G34" s="20"/>
      <c r="H34" s="20"/>
    </row>
    <row r="35" spans="1:8" s="21" customFormat="1" ht="58.5" customHeight="1" x14ac:dyDescent="0.25">
      <c r="A35" s="16" t="s">
        <v>35</v>
      </c>
      <c r="B35" s="64" t="s">
        <v>105</v>
      </c>
      <c r="C35" s="65"/>
      <c r="D35" s="66"/>
      <c r="E35" s="16">
        <v>2</v>
      </c>
      <c r="F35" s="19">
        <v>2</v>
      </c>
      <c r="G35" s="20"/>
      <c r="H35" s="20"/>
    </row>
    <row r="36" spans="1:8" s="21" customFormat="1" ht="41.45" customHeight="1" x14ac:dyDescent="0.25">
      <c r="A36" s="16" t="s">
        <v>37</v>
      </c>
      <c r="B36" s="67" t="s">
        <v>106</v>
      </c>
      <c r="C36" s="68"/>
      <c r="D36" s="69"/>
      <c r="E36" s="16">
        <v>2</v>
      </c>
      <c r="F36" s="19">
        <v>2</v>
      </c>
      <c r="G36" s="20"/>
      <c r="H36" s="20"/>
    </row>
    <row r="37" spans="1:8" s="21" customFormat="1" ht="47.45" customHeight="1" x14ac:dyDescent="0.25">
      <c r="A37" s="16" t="s">
        <v>39</v>
      </c>
      <c r="B37" s="64" t="s">
        <v>107</v>
      </c>
      <c r="C37" s="65"/>
      <c r="D37" s="66"/>
      <c r="E37" s="16">
        <v>2</v>
      </c>
      <c r="F37" s="19">
        <v>2</v>
      </c>
      <c r="G37" s="20"/>
      <c r="H37" s="20"/>
    </row>
    <row r="38" spans="1:8" s="21" customFormat="1" ht="55.5" customHeight="1" x14ac:dyDescent="0.25">
      <c r="A38" s="16" t="s">
        <v>41</v>
      </c>
      <c r="B38" s="64" t="s">
        <v>108</v>
      </c>
      <c r="C38" s="65"/>
      <c r="D38" s="66"/>
      <c r="E38" s="16">
        <v>2</v>
      </c>
      <c r="F38" s="19">
        <v>1</v>
      </c>
      <c r="G38" s="20"/>
      <c r="H38" s="20"/>
    </row>
    <row r="39" spans="1:8" s="17" customFormat="1" ht="53.25" customHeight="1" x14ac:dyDescent="0.25">
      <c r="A39" s="16">
        <v>3</v>
      </c>
      <c r="B39" s="73" t="s">
        <v>57</v>
      </c>
      <c r="C39" s="73"/>
      <c r="D39" s="73"/>
      <c r="E39" s="13">
        <f>SUM(E40:E44)</f>
        <v>10</v>
      </c>
      <c r="F39" s="14">
        <v>10</v>
      </c>
      <c r="G39" s="15">
        <f>SUM(G40:G44)</f>
        <v>0</v>
      </c>
      <c r="H39" s="16"/>
    </row>
    <row r="40" spans="1:8" s="21" customFormat="1" ht="54" customHeight="1" x14ac:dyDescent="0.25">
      <c r="A40" s="16" t="s">
        <v>58</v>
      </c>
      <c r="B40" s="64" t="s">
        <v>109</v>
      </c>
      <c r="C40" s="65"/>
      <c r="D40" s="66"/>
      <c r="E40" s="16">
        <v>2</v>
      </c>
      <c r="F40" s="19">
        <v>2</v>
      </c>
      <c r="G40" s="20"/>
      <c r="H40" s="20"/>
    </row>
    <row r="41" spans="1:8" s="21" customFormat="1" ht="30" customHeight="1" x14ac:dyDescent="0.25">
      <c r="A41" s="16" t="s">
        <v>60</v>
      </c>
      <c r="B41" s="67" t="s">
        <v>110</v>
      </c>
      <c r="C41" s="68"/>
      <c r="D41" s="69"/>
      <c r="E41" s="16">
        <v>2</v>
      </c>
      <c r="F41" s="19">
        <v>2</v>
      </c>
      <c r="G41" s="20"/>
      <c r="H41" s="20"/>
    </row>
    <row r="42" spans="1:8" s="21" customFormat="1" ht="47.45" customHeight="1" x14ac:dyDescent="0.25">
      <c r="A42" s="16" t="s">
        <v>62</v>
      </c>
      <c r="B42" s="64" t="s">
        <v>111</v>
      </c>
      <c r="C42" s="65"/>
      <c r="D42" s="66"/>
      <c r="E42" s="16">
        <v>2</v>
      </c>
      <c r="F42" s="19">
        <v>2</v>
      </c>
      <c r="G42" s="20"/>
      <c r="H42" s="20"/>
    </row>
    <row r="43" spans="1:8" s="21" customFormat="1" ht="63" customHeight="1" x14ac:dyDescent="0.25">
      <c r="A43" s="16" t="s">
        <v>64</v>
      </c>
      <c r="B43" s="67" t="s">
        <v>112</v>
      </c>
      <c r="C43" s="68"/>
      <c r="D43" s="69"/>
      <c r="E43" s="16">
        <v>2</v>
      </c>
      <c r="F43" s="19">
        <v>2</v>
      </c>
      <c r="G43" s="20"/>
      <c r="H43" s="20"/>
    </row>
    <row r="44" spans="1:8" s="21" customFormat="1" ht="63" customHeight="1" x14ac:dyDescent="0.25">
      <c r="A44" s="16" t="s">
        <v>66</v>
      </c>
      <c r="B44" s="67" t="s">
        <v>113</v>
      </c>
      <c r="C44" s="68"/>
      <c r="D44" s="69"/>
      <c r="E44" s="16">
        <v>2</v>
      </c>
      <c r="F44" s="19">
        <v>2</v>
      </c>
      <c r="G44" s="20"/>
      <c r="H44" s="20"/>
    </row>
    <row r="45" spans="1:8" s="4" customFormat="1" ht="52.5" customHeight="1" x14ac:dyDescent="0.25">
      <c r="A45" s="8" t="s">
        <v>68</v>
      </c>
      <c r="B45" s="70" t="s">
        <v>69</v>
      </c>
      <c r="C45" s="71"/>
      <c r="D45" s="72"/>
      <c r="E45" s="13">
        <v>50</v>
      </c>
      <c r="F45" s="14">
        <v>50</v>
      </c>
      <c r="G45" s="15">
        <f>SUM(G46:G51)</f>
        <v>0</v>
      </c>
      <c r="H45" s="8"/>
    </row>
    <row r="46" spans="1:8" s="17" customFormat="1" ht="30" customHeight="1" x14ac:dyDescent="0.25">
      <c r="A46" s="16"/>
      <c r="B46" s="61" t="s">
        <v>70</v>
      </c>
      <c r="C46" s="62"/>
      <c r="D46" s="63"/>
      <c r="E46" s="16">
        <v>50</v>
      </c>
      <c r="F46" s="18">
        <v>50</v>
      </c>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v>93</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114</v>
      </c>
      <c r="G55" s="9" t="s">
        <v>82</v>
      </c>
      <c r="H55" s="25"/>
    </row>
    <row r="56" spans="1:8" ht="34.5" customHeight="1" x14ac:dyDescent="0.25">
      <c r="A56" s="85" t="s">
        <v>83</v>
      </c>
      <c r="B56" s="86"/>
      <c r="C56" s="87"/>
      <c r="D56" s="18" t="s">
        <v>84</v>
      </c>
      <c r="E56" s="18">
        <v>93</v>
      </c>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49" t="s">
        <v>115</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 customHeight="1" x14ac:dyDescent="0.25">
      <c r="B69" s="90" t="s">
        <v>94</v>
      </c>
      <c r="C69" s="91"/>
      <c r="D69" s="91"/>
      <c r="E69" s="91"/>
      <c r="F69" s="91"/>
      <c r="G69" s="92"/>
      <c r="H69" s="42"/>
    </row>
    <row r="70" spans="2:8" ht="30.6" customHeight="1" x14ac:dyDescent="0.25">
      <c r="B70" s="43"/>
      <c r="C70" s="93" t="s">
        <v>115</v>
      </c>
      <c r="D70" s="93"/>
      <c r="E70" s="93"/>
      <c r="F70" s="93"/>
      <c r="G70" s="93"/>
      <c r="H70" s="44"/>
    </row>
    <row r="71" spans="2:8" ht="43.15" customHeight="1" x14ac:dyDescent="0.25">
      <c r="B71" s="31"/>
      <c r="C71" s="83" t="s">
        <v>95</v>
      </c>
      <c r="D71" s="83"/>
      <c r="E71" s="83"/>
      <c r="F71" s="83"/>
      <c r="G71" s="83"/>
      <c r="H71" s="45"/>
    </row>
    <row r="75" spans="2:8" x14ac:dyDescent="0.25">
      <c r="C75" s="47" t="s">
        <v>116</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1B-C.Giang</vt:lpstr>
      <vt:lpstr>T.ĐOÀN</vt:lpstr>
      <vt:lpstr>'1B-C.Giang'!Print_Titles</vt:lpstr>
      <vt:lpstr>T.ĐOÀN!Print_Titles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2018-12-28T12:22:59Z</cp:lastPrinted>
  <dcterms:created xsi:type="dcterms:W3CDTF">2018-12-18T17:13:45Z</dcterms:created>
  <dcterms:modified xsi:type="dcterms:W3CDTF">2019-01-02T08:15:49Z</dcterms:modified>
</cp:coreProperties>
</file>